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ulpit\specyfikacje\2023\drobne roboty drogowe\"/>
    </mc:Choice>
  </mc:AlternateContent>
  <bookViews>
    <workbookView xWindow="0" yWindow="0" windowWidth="28800" windowHeight="11835"/>
  </bookViews>
  <sheets>
    <sheet name="Ofertowy cz. IV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  <c r="C5" i="6"/>
  <c r="C4" i="6"/>
  <c r="F6" i="6" l="1"/>
  <c r="F5" i="6"/>
  <c r="F4" i="6"/>
  <c r="F3" i="6" l="1"/>
  <c r="F7" i="6" s="1"/>
  <c r="F9" i="6" s="1"/>
</calcChain>
</file>

<file path=xl/sharedStrings.xml><?xml version="1.0" encoding="utf-8"?>
<sst xmlns="http://schemas.openxmlformats.org/spreadsheetml/2006/main" count="16" uniqueCount="15">
  <si>
    <t>mb</t>
  </si>
  <si>
    <t>Podsumowanie</t>
  </si>
  <si>
    <t>Brutto</t>
  </si>
  <si>
    <t>……………………………………….</t>
  </si>
  <si>
    <t>Wykonawca</t>
  </si>
  <si>
    <t>Kosztorys Ofertowy</t>
  </si>
  <si>
    <t>suma</t>
  </si>
  <si>
    <t>m2</t>
  </si>
  <si>
    <t>m3</t>
  </si>
  <si>
    <t xml:space="preserve">Kalkulacja zawiera wszelkie koszty materiałowo- sprzętowe do kompleksowego wykonania zadania. </t>
  </si>
  <si>
    <t xml:space="preserve">Rozbiórka istniejącego umocnienia nawierzchni z elementów betonowych wraz z przygotowaniem do ponownego budowania </t>
  </si>
  <si>
    <t>Przebudowa odcinka drogi wewnętrznej zlokalizowanej na dz. nr 366 na Piernickiego w sołectwie Hyżne</t>
  </si>
  <si>
    <t>Montaż korytek betonowych szer. 50 cm na ławie betonowej gr. 10 cm - materiał Inwestora - w kalkulacji należy ująć załadunek i transport z m. Hyżne na plac budowy do 4 km</t>
  </si>
  <si>
    <t>Wykonanie nawierzchni z płyt betonowych otworowych na podsypce piaskowo-cementowej gr. 6 cm - materiał Inwestora - w kalkulacji należy ująć załadunek i transport z m. Hyżne na plac budowy do 6,5 km</t>
  </si>
  <si>
    <t>Wykonanie podbudowy z kruszywa łamanego gr. 10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</si>
</sst>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2" fontId="0" fillId="0" borderId="4" xfId="0" applyNumberFormat="1" applyBorder="1"/>
    <xf numFmtId="2" fontId="5" fillId="0" borderId="1" xfId="0" applyNumberFormat="1" applyFont="1" applyBorder="1"/>
    <xf numFmtId="2" fontId="1" fillId="0" borderId="3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Normal="100" workbookViewId="0">
      <selection activeCell="N13" sqref="N13"/>
    </sheetView>
  </sheetViews>
  <sheetFormatPr defaultRowHeight="15" x14ac:dyDescent="0.25"/>
  <cols>
    <col min="1" max="1" width="3.5703125" customWidth="1"/>
    <col min="2" max="2" width="39.85546875" customWidth="1"/>
    <col min="3" max="3" width="12.7109375" customWidth="1"/>
    <col min="4" max="4" width="10" customWidth="1"/>
    <col min="5" max="5" width="10.28515625" customWidth="1"/>
    <col min="6" max="6" width="10.5703125" customWidth="1"/>
    <col min="7" max="7" width="2.5703125" customWidth="1"/>
    <col min="8" max="8" width="2.7109375" customWidth="1"/>
    <col min="9" max="9" width="4.7109375" customWidth="1"/>
    <col min="10" max="10" width="12.7109375" customWidth="1"/>
    <col min="11" max="11" width="11" customWidth="1"/>
  </cols>
  <sheetData>
    <row r="1" spans="1:6" ht="15.75" x14ac:dyDescent="0.25">
      <c r="A1" s="22" t="s">
        <v>5</v>
      </c>
      <c r="B1" s="22"/>
      <c r="C1" s="22"/>
      <c r="D1" s="22"/>
      <c r="E1" s="22"/>
      <c r="F1" s="22"/>
    </row>
    <row r="2" spans="1:6" ht="33.75" customHeight="1" x14ac:dyDescent="0.25">
      <c r="A2" s="14" t="s">
        <v>11</v>
      </c>
      <c r="B2" s="15"/>
      <c r="C2" s="15"/>
      <c r="D2" s="15"/>
      <c r="E2" s="15"/>
      <c r="F2" s="16"/>
    </row>
    <row r="3" spans="1:6" ht="61.5" customHeight="1" x14ac:dyDescent="0.25">
      <c r="A3" s="1">
        <v>1</v>
      </c>
      <c r="B3" s="2" t="s">
        <v>10</v>
      </c>
      <c r="C3" s="3">
        <v>10</v>
      </c>
      <c r="D3" s="1" t="s">
        <v>7</v>
      </c>
      <c r="E3" s="3"/>
      <c r="F3" s="3">
        <f t="shared" ref="F3:F6" si="0">C3*E3</f>
        <v>0</v>
      </c>
    </row>
    <row r="4" spans="1:6" ht="30" x14ac:dyDescent="0.25">
      <c r="A4" s="1">
        <v>2</v>
      </c>
      <c r="B4" s="2" t="s">
        <v>14</v>
      </c>
      <c r="C4" s="3">
        <f>100*2.6*0.1</f>
        <v>26</v>
      </c>
      <c r="D4" s="1" t="s">
        <v>8</v>
      </c>
      <c r="E4" s="3"/>
      <c r="F4" s="3">
        <f t="shared" si="0"/>
        <v>0</v>
      </c>
    </row>
    <row r="5" spans="1:6" ht="76.5" customHeight="1" x14ac:dyDescent="0.25">
      <c r="A5" s="1">
        <v>3</v>
      </c>
      <c r="B5" s="2" t="s">
        <v>12</v>
      </c>
      <c r="C5" s="3">
        <f>100</f>
        <v>100</v>
      </c>
      <c r="D5" s="1" t="s">
        <v>0</v>
      </c>
      <c r="E5" s="3"/>
      <c r="F5" s="3">
        <f t="shared" si="0"/>
        <v>0</v>
      </c>
    </row>
    <row r="6" spans="1:6" ht="87.75" customHeight="1" x14ac:dyDescent="0.25">
      <c r="A6" s="6">
        <v>4</v>
      </c>
      <c r="B6" s="2" t="s">
        <v>13</v>
      </c>
      <c r="C6" s="3">
        <f>100*1.5</f>
        <v>150</v>
      </c>
      <c r="D6" s="1" t="s">
        <v>7</v>
      </c>
      <c r="E6" s="3"/>
      <c r="F6" s="3">
        <f t="shared" si="0"/>
        <v>0</v>
      </c>
    </row>
    <row r="7" spans="1:6" x14ac:dyDescent="0.25">
      <c r="A7" s="6"/>
      <c r="B7" s="7"/>
      <c r="C7" s="8"/>
      <c r="D7" s="17" t="s">
        <v>6</v>
      </c>
      <c r="E7" s="17"/>
      <c r="F7" s="10">
        <f>SUM(F3:F6)</f>
        <v>0</v>
      </c>
    </row>
    <row r="8" spans="1:6" ht="16.5" customHeight="1" x14ac:dyDescent="0.25">
      <c r="A8" s="11"/>
      <c r="B8" s="12"/>
      <c r="C8" s="13"/>
      <c r="D8" s="11"/>
      <c r="E8" s="13"/>
      <c r="F8" s="9"/>
    </row>
    <row r="9" spans="1:6" x14ac:dyDescent="0.25">
      <c r="A9" s="1"/>
      <c r="B9" s="5" t="s">
        <v>1</v>
      </c>
      <c r="C9" s="1"/>
      <c r="D9" s="20" t="s">
        <v>2</v>
      </c>
      <c r="E9" s="21"/>
      <c r="F9" s="4">
        <f>F7</f>
        <v>0</v>
      </c>
    </row>
    <row r="11" spans="1:6" x14ac:dyDescent="0.25">
      <c r="B11" s="18" t="s">
        <v>9</v>
      </c>
      <c r="C11" s="18"/>
      <c r="D11" s="18"/>
      <c r="E11" s="18"/>
      <c r="F11" s="18"/>
    </row>
    <row r="12" spans="1:6" x14ac:dyDescent="0.25">
      <c r="B12" s="18"/>
      <c r="C12" s="18"/>
      <c r="D12" s="18"/>
      <c r="E12" s="18"/>
      <c r="F12" s="18"/>
    </row>
    <row r="17" spans="4:5" x14ac:dyDescent="0.25">
      <c r="D17" t="s">
        <v>3</v>
      </c>
    </row>
    <row r="18" spans="4:5" x14ac:dyDescent="0.25">
      <c r="D18" s="19" t="s">
        <v>4</v>
      </c>
      <c r="E18" s="19"/>
    </row>
  </sheetData>
  <mergeCells count="6">
    <mergeCell ref="A1:F1"/>
    <mergeCell ref="A2:F2"/>
    <mergeCell ref="D7:E7"/>
    <mergeCell ref="B11:F12"/>
    <mergeCell ref="D18:E18"/>
    <mergeCell ref="D9:E9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Ofertowy cz.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Fudali Paweł</cp:lastModifiedBy>
  <cp:lastPrinted>2023-05-31T11:09:54Z</cp:lastPrinted>
  <dcterms:created xsi:type="dcterms:W3CDTF">2014-12-22T06:27:19Z</dcterms:created>
  <dcterms:modified xsi:type="dcterms:W3CDTF">2023-06-14T06:28:56Z</dcterms:modified>
</cp:coreProperties>
</file>